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helnicenadjizerou-my.sharepoint.com/personal/jitka_lejskova_mohelnicenadjizerou_onmicrosoft_com/Documents/Plocha/DOKUMENTY/Dokumenta 2021/zavěrečný učet 2021/"/>
    </mc:Choice>
  </mc:AlternateContent>
  <xr:revisionPtr revIDLastSave="0" documentId="8_{86FF5DE7-A38F-45C3-990E-FC05AC00D3E6}" xr6:coauthVersionLast="47" xr6:coauthVersionMax="47" xr10:uidLastSave="{00000000-0000-0000-0000-000000000000}"/>
  <bookViews>
    <workbookView xWindow="1425" yWindow="1425" windowWidth="18900" windowHeight="11055" tabRatio="50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List1!$A$1:$H$115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61" i="1" l="1"/>
  <c r="D61" i="1"/>
  <c r="B61" i="1"/>
  <c r="C57" i="1"/>
  <c r="C61" i="1" s="1"/>
  <c r="E51" i="1"/>
  <c r="D51" i="1"/>
  <c r="B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51" i="1" s="1"/>
  <c r="E23" i="1"/>
  <c r="E53" i="1" s="1"/>
  <c r="D23" i="1"/>
  <c r="D53" i="1" s="1"/>
  <c r="B23" i="1"/>
  <c r="B53" i="1" s="1"/>
  <c r="C22" i="1"/>
  <c r="C21" i="1"/>
  <c r="C20" i="1"/>
  <c r="C19" i="1"/>
  <c r="C18" i="1"/>
  <c r="C17" i="1"/>
  <c r="C16" i="1"/>
  <c r="C15" i="1"/>
  <c r="C14" i="1"/>
  <c r="C13" i="1"/>
  <c r="C12" i="1"/>
  <c r="C11" i="1"/>
  <c r="C23" i="1" s="1"/>
  <c r="C53" i="1" s="1"/>
</calcChain>
</file>

<file path=xl/sharedStrings.xml><?xml version="1.0" encoding="utf-8"?>
<sst xmlns="http://schemas.openxmlformats.org/spreadsheetml/2006/main" count="99" uniqueCount="94">
  <si>
    <t>Závěrečný účet obce Mohelnice nad Jizerou za rok 2021</t>
  </si>
  <si>
    <t>(§17 zákona č. 250/2000 Sb., o rozpočtových pravidlech územních rozpočtů,ve znění platných předpisů)</t>
  </si>
  <si>
    <t>1) Údaje o plnění příjmů a výdajů za rok 2021</t>
  </si>
  <si>
    <t>( údaje jsou v tis Kč)</t>
  </si>
  <si>
    <t xml:space="preserve">Schválený </t>
  </si>
  <si>
    <t xml:space="preserve">Rozpočt. </t>
  </si>
  <si>
    <t xml:space="preserve">Upravený </t>
  </si>
  <si>
    <t xml:space="preserve">Plnění </t>
  </si>
  <si>
    <t xml:space="preserve">% plnění </t>
  </si>
  <si>
    <t>rozpočet</t>
  </si>
  <si>
    <t>opatření</t>
  </si>
  <si>
    <t>K 31.12.2021</t>
  </si>
  <si>
    <t xml:space="preserve">k uprav.rozpočtu </t>
  </si>
  <si>
    <t>Třída 1 - Daňové příjmy</t>
  </si>
  <si>
    <t xml:space="preserve">Třída 4 - Přijaté dotace </t>
  </si>
  <si>
    <t>§ 1032 – Lesní hospodářství</t>
  </si>
  <si>
    <t>§ 3392 - zájmová činnost v kultuře</t>
  </si>
  <si>
    <t>§ 3412 – příjmy z pronájmu ostatníc nem.věcí</t>
  </si>
  <si>
    <t xml:space="preserve">§ 3612 – bytové hospodářství  </t>
  </si>
  <si>
    <t xml:space="preserve">§ 3613 – nebytové hospodářství  </t>
  </si>
  <si>
    <t>§ 3632 – Pohřebnictví</t>
  </si>
  <si>
    <t>§ 3722 - Sběr a svoz kom.odp.</t>
  </si>
  <si>
    <t>§ 3725 – Využívání a zneškodňování kom.odp.</t>
  </si>
  <si>
    <t>§ 6171 – příjmy z pronájmu poz.</t>
  </si>
  <si>
    <t>§ 6310 - příjmy z fin operací</t>
  </si>
  <si>
    <t>Příjmy celkem</t>
  </si>
  <si>
    <t>§ 2212 - silniční doprava</t>
  </si>
  <si>
    <t>§ 3111 - Mateřské školy</t>
  </si>
  <si>
    <t>§ 3311 – Kultura</t>
  </si>
  <si>
    <t>§ 3322 – Zachování a obnova kult.památek</t>
  </si>
  <si>
    <t>§ 3326 – Zachování a obnova místních památek</t>
  </si>
  <si>
    <t>§ 3399 - Ostatní zál.kult.</t>
  </si>
  <si>
    <t xml:space="preserve">§ 3412 – sportovní zařízení </t>
  </si>
  <si>
    <t>§ 3612 - bytové hosp.</t>
  </si>
  <si>
    <t>§ 3613 - Nebytové hosp.</t>
  </si>
  <si>
    <t>§ 3631 - veřejné osv.</t>
  </si>
  <si>
    <t>§ 3632 - pohřebnictví</t>
  </si>
  <si>
    <t>§ 3722 - kom.odpad</t>
  </si>
  <si>
    <t xml:space="preserve">§ 3745 - veř.zeleň </t>
  </si>
  <si>
    <t>§ 5213 – krizová opatření</t>
  </si>
  <si>
    <t>§ 5512 - pož.ochrana</t>
  </si>
  <si>
    <t>§ 6112 - zastupit. obce</t>
  </si>
  <si>
    <t>§ 6114 – volby do Parlamentu ČR</t>
  </si>
  <si>
    <t>§ 6115 – volby do zastupitelstev USC</t>
  </si>
  <si>
    <t>§ 6171 - místní správa</t>
  </si>
  <si>
    <t>§ 6310 - výdaje z fin.operací</t>
  </si>
  <si>
    <t>§ 6320 - Pojištění</t>
  </si>
  <si>
    <t>§ 6330 – převody na vlastní účty</t>
  </si>
  <si>
    <t>§ 6399 - ostatní fin.operace</t>
  </si>
  <si>
    <t>Výdaje celkem</t>
  </si>
  <si>
    <t>SALDO:Příjmy-Výdaje</t>
  </si>
  <si>
    <t xml:space="preserve">Třída 8   </t>
  </si>
  <si>
    <t>Prostředky minulých let</t>
  </si>
  <si>
    <t>Splátky úvěrů</t>
  </si>
  <si>
    <t xml:space="preserve"> </t>
  </si>
  <si>
    <t xml:space="preserve">Operace z peněžních účt </t>
  </si>
  <si>
    <t>Financování celkem</t>
  </si>
  <si>
    <t xml:space="preserve">Příjmy a výdaje jsou účtovány na základě rozpočtové skladby v členění na položky a paragrafy. </t>
  </si>
  <si>
    <t>Celkové hospodaření je rozepsáno na příloze č. 1, včetně schváleného rozpočtu, upraveného rozpočtu a skutečnosti - výkaz Fin 2-12 M.</t>
  </si>
  <si>
    <t>2) Údaje o hospodaření s majetkem a dalších finančních operacích</t>
  </si>
  <si>
    <t xml:space="preserve">Výkaz Rozvaha, Výkaz zisků a ztráty a Příloha účetní závěrky jsou k nahlédnutí na obecním úřadě a na úřední desce.  </t>
  </si>
  <si>
    <t>Výkazy a Příloha obsahují údaje o stavu a vývoji majetku za běžný rok včetně popisu významných vlivů na změny stavu.</t>
  </si>
  <si>
    <t xml:space="preserve">3) Vyúčtování finančních vztahů ke státnímu rozpočtu a ostatním rozpočtům veřejné úrovně </t>
  </si>
  <si>
    <t>Rozpis přijatých dotací a jejich čerpání v průběhu roku 2021 je zpracován v tabulce. Dotace byly řádně vyúčtovány, nevyčerpané finanční prostředky z dotací byly vráceny na účet poskytovatele</t>
  </si>
  <si>
    <t>účel</t>
  </si>
  <si>
    <t xml:space="preserve">poskyt. </t>
  </si>
  <si>
    <t>ÚZ</t>
  </si>
  <si>
    <t xml:space="preserve">položka </t>
  </si>
  <si>
    <t xml:space="preserve">rozp </t>
  </si>
  <si>
    <t>čerp</t>
  </si>
  <si>
    <t>Výkon státní správy</t>
  </si>
  <si>
    <t>KÚSK</t>
  </si>
  <si>
    <t>Jednorázový příspěvek obcím pro r.2021 – COVID</t>
  </si>
  <si>
    <t>Volby do Parlamentu ČR</t>
  </si>
  <si>
    <t>Volby do zastupitelstev obcí</t>
  </si>
  <si>
    <t>4)  Zpráva o výsledku přezkoumání hospodaření Obce Mohelnice nad Jizerou  za rok 2021</t>
  </si>
  <si>
    <t>Přezkoumání se uskutečnilo ve dnech 30.8.2021 a 5.5.2022 na základě zákona č. 420/2004 Sb., o přezkoumání hospodaření územních samosprávných celků a dobrovolných svazků obcí, ve znění pozdějších předpisů a v souladu se zákonem č. 255/2012 Sb., o kontrole (kontrolní řád).</t>
  </si>
  <si>
    <t xml:space="preserve">Přezkoumání vykonaly: </t>
  </si>
  <si>
    <t xml:space="preserve">kontrolor pověřený řízením přezkoumání:          </t>
  </si>
  <si>
    <t xml:space="preserve"> Marcela Pavlíčková</t>
  </si>
  <si>
    <t xml:space="preserve">kontrolor:                                                         </t>
  </si>
  <si>
    <t xml:space="preserve"> Jana Pýchová</t>
  </si>
  <si>
    <t>Přezkoumání bylo provedeno výběrovým způsobem s ohledem na významnost jednotlivých skutečností podle předmětu a obsahu přezkoumání</t>
  </si>
  <si>
    <r>
      <rPr>
        <sz val="10"/>
        <rFont val="Arial"/>
        <family val="2"/>
        <charset val="238"/>
      </rPr>
      <t xml:space="preserve">Přezkoumávané období:             </t>
    </r>
    <r>
      <rPr>
        <b/>
        <sz val="10"/>
        <rFont val="Arial"/>
        <family val="2"/>
        <charset val="238"/>
      </rPr>
      <t xml:space="preserve"> rok 2021</t>
    </r>
  </si>
  <si>
    <t xml:space="preserve">Výsledek přezkoumání: </t>
  </si>
  <si>
    <t>Při přezkoumání hospodaření Obce Mohelnice nad Jizerou za rok 2021 podle § 2 a § 3 zákona č. 420/2004 Sb., ve znění pozdějších předpisů</t>
  </si>
  <si>
    <t>Nebyly zjištěny chyby a nedostatky.</t>
  </si>
  <si>
    <t>(§10 odst. 3 písm. a) zákona č.420/2004 Sb.)</t>
  </si>
  <si>
    <t>Plné znění zprávy o provedeném přezkoumání hospodaření obce za rok 2021 je přílohou k závěrečnému účtu.</t>
  </si>
  <si>
    <t>Závěrečný účet obce za rok 2021</t>
  </si>
  <si>
    <t xml:space="preserve">vyvěšen dne: </t>
  </si>
  <si>
    <t>sejmut dne …………………………..</t>
  </si>
  <si>
    <t xml:space="preserve">V Mohelnici nad Jizerou, dne:  </t>
  </si>
  <si>
    <t>podpis starosty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</si>
</sst>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Kč&quot;;\-#,##0&quot; Kč&quot;"/>
  </numFmts>
  <fonts count="9" x14ac:knownFonts="1"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1"/>
    </font>
    <font>
      <sz val="12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2" xfId="0" applyFont="1" applyBorder="1"/>
    <xf numFmtId="0" fontId="0" fillId="0" borderId="3" xfId="0" applyBorder="1"/>
    <xf numFmtId="0" fontId="5" fillId="0" borderId="3" xfId="0" applyFont="1" applyBorder="1"/>
    <xf numFmtId="0" fontId="5" fillId="0" borderId="4" xfId="0" applyFont="1" applyBorder="1"/>
    <xf numFmtId="0" fontId="0" fillId="0" borderId="5" xfId="0" applyFont="1" applyBorder="1"/>
    <xf numFmtId="0" fontId="0" fillId="0" borderId="0" xfId="0" applyBorder="1"/>
    <xf numFmtId="0" fontId="4" fillId="0" borderId="5" xfId="0" applyFont="1" applyBorder="1"/>
    <xf numFmtId="0" fontId="5" fillId="0" borderId="5" xfId="0" applyFont="1" applyBorder="1"/>
    <xf numFmtId="0" fontId="0" fillId="0" borderId="0" xfId="0" applyFont="1"/>
    <xf numFmtId="0" fontId="4" fillId="0" borderId="0" xfId="0" applyFont="1" applyBorder="1"/>
    <xf numFmtId="0" fontId="0" fillId="0" borderId="0" xfId="0" applyFont="1" applyBorder="1" applyAlignment="1">
      <alignment wrapText="1"/>
    </xf>
    <xf numFmtId="0" fontId="6" fillId="0" borderId="0" xfId="0" applyFont="1"/>
    <xf numFmtId="0" fontId="5" fillId="0" borderId="0" xfId="0" applyFont="1"/>
    <xf numFmtId="0" fontId="0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right"/>
    </xf>
    <xf numFmtId="9" fontId="0" fillId="0" borderId="5" xfId="0" applyNumberFormat="1" applyBorder="1" applyAlignment="1">
      <alignment horizontal="center"/>
    </xf>
    <xf numFmtId="0" fontId="0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5" fillId="0" borderId="0" xfId="0" applyFont="1" applyBorder="1" applyAlignment="1">
      <alignment horizontal="center" vertical="center" wrapText="1"/>
    </xf>
    <xf numFmtId="14" fontId="0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4"/>
  <sheetViews>
    <sheetView tabSelected="1" zoomScaleNormal="100" workbookViewId="0">
      <selection activeCell="A68" sqref="A68:H68"/>
    </sheetView>
  </sheetViews>
  <sheetFormatPr defaultColWidth="9.140625" defaultRowHeight="12.75" x14ac:dyDescent="0.2"/>
  <cols>
    <col min="1" max="1" width="38.42578125" customWidth="1"/>
    <col min="2" max="2" width="11.140625" customWidth="1"/>
    <col min="3" max="3" width="10.85546875" customWidth="1"/>
    <col min="4" max="4" width="10.42578125" customWidth="1"/>
    <col min="5" max="5" width="11.85546875" customWidth="1"/>
    <col min="6" max="6" width="16.140625" customWidth="1"/>
    <col min="8" max="8" width="7" customWidth="1"/>
  </cols>
  <sheetData>
    <row r="1" spans="1:11" ht="20.25" x14ac:dyDescent="0.3">
      <c r="A1" s="4" t="s">
        <v>0</v>
      </c>
      <c r="B1" s="4"/>
      <c r="C1" s="4"/>
      <c r="D1" s="4"/>
      <c r="E1" s="4"/>
      <c r="F1" s="4"/>
    </row>
    <row r="2" spans="1:11" ht="15.75" hidden="1" x14ac:dyDescent="0.25">
      <c r="B2" s="5"/>
      <c r="C2" s="5"/>
      <c r="D2" s="5"/>
    </row>
    <row r="3" spans="1:11" ht="15.75" x14ac:dyDescent="0.25">
      <c r="B3" s="5"/>
      <c r="C3" s="5"/>
      <c r="D3" s="5"/>
    </row>
    <row r="4" spans="1:11" x14ac:dyDescent="0.2">
      <c r="A4" s="6" t="s">
        <v>1</v>
      </c>
      <c r="B4" s="6"/>
      <c r="C4" s="6"/>
      <c r="D4" s="6"/>
      <c r="E4" s="6"/>
      <c r="F4" s="6"/>
      <c r="G4" s="6"/>
    </row>
    <row r="6" spans="1:11" ht="15" x14ac:dyDescent="0.25">
      <c r="A6" s="7" t="s">
        <v>2</v>
      </c>
    </row>
    <row r="7" spans="1:11" x14ac:dyDescent="0.2">
      <c r="A7" t="s">
        <v>3</v>
      </c>
    </row>
    <row r="9" spans="1:11" x14ac:dyDescent="0.2">
      <c r="A9" s="8"/>
      <c r="B9" s="9" t="s">
        <v>4</v>
      </c>
      <c r="C9" s="9" t="s">
        <v>5</v>
      </c>
      <c r="D9" s="9" t="s">
        <v>6</v>
      </c>
      <c r="E9" s="10" t="s">
        <v>7</v>
      </c>
      <c r="F9" s="9" t="s">
        <v>8</v>
      </c>
    </row>
    <row r="10" spans="1:11" x14ac:dyDescent="0.2">
      <c r="A10" s="11"/>
      <c r="B10" s="12" t="s">
        <v>9</v>
      </c>
      <c r="C10" s="12" t="s">
        <v>10</v>
      </c>
      <c r="D10" s="12" t="s">
        <v>9</v>
      </c>
      <c r="E10" s="13" t="s">
        <v>11</v>
      </c>
      <c r="F10" s="12" t="s">
        <v>12</v>
      </c>
    </row>
    <row r="11" spans="1:11" x14ac:dyDescent="0.2">
      <c r="A11" s="14" t="s">
        <v>13</v>
      </c>
      <c r="B11" s="14">
        <v>1420</v>
      </c>
      <c r="C11" s="14">
        <f t="shared" ref="C11:C22" si="0">D11-B11</f>
        <v>128</v>
      </c>
      <c r="D11" s="14">
        <v>1548</v>
      </c>
      <c r="E11" s="14">
        <v>1548</v>
      </c>
      <c r="F11" s="14">
        <v>100</v>
      </c>
      <c r="K11" s="15"/>
    </row>
    <row r="12" spans="1:11" x14ac:dyDescent="0.2">
      <c r="A12" s="14" t="s">
        <v>14</v>
      </c>
      <c r="B12" s="14">
        <v>55</v>
      </c>
      <c r="C12" s="14">
        <f t="shared" si="0"/>
        <v>41</v>
      </c>
      <c r="D12" s="14">
        <v>96</v>
      </c>
      <c r="E12" s="14">
        <v>96</v>
      </c>
      <c r="F12" s="14">
        <v>100</v>
      </c>
      <c r="K12" s="15"/>
    </row>
    <row r="13" spans="1:11" x14ac:dyDescent="0.2">
      <c r="A13" s="14" t="s">
        <v>15</v>
      </c>
      <c r="B13" s="14">
        <v>5</v>
      </c>
      <c r="C13" s="14">
        <f t="shared" si="0"/>
        <v>0</v>
      </c>
      <c r="D13" s="14">
        <v>5</v>
      </c>
      <c r="E13" s="14">
        <v>6</v>
      </c>
      <c r="F13" s="14">
        <v>126</v>
      </c>
      <c r="K13" s="15"/>
    </row>
    <row r="14" spans="1:11" x14ac:dyDescent="0.2">
      <c r="A14" s="14" t="s">
        <v>16</v>
      </c>
      <c r="B14" s="14">
        <v>5</v>
      </c>
      <c r="C14" s="14">
        <f t="shared" si="0"/>
        <v>0</v>
      </c>
      <c r="D14" s="14">
        <v>5</v>
      </c>
      <c r="E14" s="14">
        <v>4</v>
      </c>
      <c r="F14" s="14">
        <v>84</v>
      </c>
      <c r="K14" s="15"/>
    </row>
    <row r="15" spans="1:11" x14ac:dyDescent="0.2">
      <c r="A15" s="14" t="s">
        <v>17</v>
      </c>
      <c r="B15" s="14">
        <v>3</v>
      </c>
      <c r="C15" s="14">
        <f t="shared" si="0"/>
        <v>0</v>
      </c>
      <c r="D15" s="14">
        <v>3</v>
      </c>
      <c r="E15" s="14">
        <v>1</v>
      </c>
      <c r="F15" s="14">
        <v>17</v>
      </c>
      <c r="K15" s="15"/>
    </row>
    <row r="16" spans="1:11" x14ac:dyDescent="0.2">
      <c r="A16" s="14" t="s">
        <v>18</v>
      </c>
      <c r="B16" s="14">
        <v>54</v>
      </c>
      <c r="C16" s="14">
        <f t="shared" si="0"/>
        <v>0</v>
      </c>
      <c r="D16" s="14">
        <v>54</v>
      </c>
      <c r="E16" s="14">
        <v>33</v>
      </c>
      <c r="F16" s="14">
        <v>62</v>
      </c>
      <c r="K16" s="15"/>
    </row>
    <row r="17" spans="1:11" x14ac:dyDescent="0.2">
      <c r="A17" s="14" t="s">
        <v>19</v>
      </c>
      <c r="B17" s="14">
        <v>0</v>
      </c>
      <c r="C17" s="14">
        <f t="shared" si="0"/>
        <v>0</v>
      </c>
      <c r="D17" s="14">
        <v>0</v>
      </c>
      <c r="E17" s="14">
        <v>2</v>
      </c>
      <c r="F17" s="14">
        <v>0</v>
      </c>
      <c r="K17" s="15"/>
    </row>
    <row r="18" spans="1:11" x14ac:dyDescent="0.2">
      <c r="A18" s="14" t="s">
        <v>20</v>
      </c>
      <c r="B18" s="14">
        <v>10</v>
      </c>
      <c r="C18" s="14">
        <f t="shared" si="0"/>
        <v>0</v>
      </c>
      <c r="D18" s="14">
        <v>10</v>
      </c>
      <c r="E18" s="14">
        <v>7</v>
      </c>
      <c r="F18" s="14">
        <v>74</v>
      </c>
      <c r="K18" s="15"/>
    </row>
    <row r="19" spans="1:11" x14ac:dyDescent="0.2">
      <c r="A19" s="14" t="s">
        <v>21</v>
      </c>
      <c r="B19" s="14">
        <v>0</v>
      </c>
      <c r="C19" s="14">
        <f t="shared" si="0"/>
        <v>0</v>
      </c>
      <c r="D19" s="14">
        <v>0</v>
      </c>
      <c r="E19" s="14">
        <v>0</v>
      </c>
      <c r="F19" s="14">
        <v>0</v>
      </c>
      <c r="K19" s="15"/>
    </row>
    <row r="20" spans="1:11" x14ac:dyDescent="0.2">
      <c r="A20" s="14" t="s">
        <v>22</v>
      </c>
      <c r="B20" s="14">
        <v>15</v>
      </c>
      <c r="C20" s="14">
        <f t="shared" si="0"/>
        <v>0</v>
      </c>
      <c r="D20" s="14">
        <v>15</v>
      </c>
      <c r="E20" s="14">
        <v>18</v>
      </c>
      <c r="F20" s="14">
        <v>123</v>
      </c>
      <c r="K20" s="15"/>
    </row>
    <row r="21" spans="1:11" x14ac:dyDescent="0.2">
      <c r="A21" s="14" t="s">
        <v>23</v>
      </c>
      <c r="B21" s="14">
        <v>10</v>
      </c>
      <c r="C21" s="14">
        <f t="shared" si="0"/>
        <v>0</v>
      </c>
      <c r="D21" s="14">
        <v>10</v>
      </c>
      <c r="E21" s="14">
        <v>8</v>
      </c>
      <c r="F21" s="14">
        <v>84</v>
      </c>
      <c r="K21" s="15"/>
    </row>
    <row r="22" spans="1:11" x14ac:dyDescent="0.2">
      <c r="A22" s="14" t="s">
        <v>24</v>
      </c>
      <c r="B22" s="14">
        <v>1</v>
      </c>
      <c r="C22" s="14">
        <f t="shared" si="0"/>
        <v>0</v>
      </c>
      <c r="D22" s="14">
        <v>1</v>
      </c>
      <c r="E22" s="14">
        <v>0</v>
      </c>
      <c r="F22" s="14">
        <v>0</v>
      </c>
      <c r="K22" s="15"/>
    </row>
    <row r="23" spans="1:11" ht="15" x14ac:dyDescent="0.25">
      <c r="A23" s="16" t="s">
        <v>25</v>
      </c>
      <c r="B23" s="16">
        <f>SUM(B11:B22)</f>
        <v>1578</v>
      </c>
      <c r="C23" s="16">
        <f>SUM(C11:C22)</f>
        <v>169</v>
      </c>
      <c r="D23" s="16">
        <f>SUM(D11:D22)</f>
        <v>1747</v>
      </c>
      <c r="E23" s="16">
        <f>SUM(E11:E22)</f>
        <v>1723</v>
      </c>
      <c r="F23" s="17">
        <v>99</v>
      </c>
    </row>
    <row r="24" spans="1:11" ht="15" x14ac:dyDescent="0.25">
      <c r="A24" s="16"/>
      <c r="B24" s="16"/>
      <c r="C24" s="16"/>
      <c r="D24" s="16"/>
      <c r="E24" s="16"/>
      <c r="F24" s="16"/>
    </row>
    <row r="25" spans="1:11" ht="3" customHeight="1" x14ac:dyDescent="0.25">
      <c r="A25" s="16"/>
      <c r="B25" s="16"/>
      <c r="C25" s="16"/>
      <c r="D25" s="16"/>
      <c r="E25" s="16"/>
      <c r="F25" s="16"/>
    </row>
    <row r="26" spans="1:11" ht="15" x14ac:dyDescent="0.25">
      <c r="A26" s="16"/>
      <c r="B26" s="16"/>
      <c r="C26" s="16"/>
      <c r="D26" s="16"/>
      <c r="E26" s="16"/>
      <c r="F26" s="16"/>
    </row>
    <row r="27" spans="1:11" s="18" customFormat="1" x14ac:dyDescent="0.2">
      <c r="A27" s="14" t="s">
        <v>15</v>
      </c>
      <c r="B27" s="14">
        <v>0</v>
      </c>
      <c r="C27" s="14">
        <f t="shared" ref="C27:C50" si="1">D27-B27</f>
        <v>25</v>
      </c>
      <c r="D27" s="14">
        <v>25</v>
      </c>
      <c r="E27" s="14">
        <v>0</v>
      </c>
      <c r="F27" s="14">
        <v>0</v>
      </c>
    </row>
    <row r="28" spans="1:11" x14ac:dyDescent="0.2">
      <c r="A28" s="14" t="s">
        <v>26</v>
      </c>
      <c r="B28" s="14">
        <v>100</v>
      </c>
      <c r="C28" s="14">
        <f t="shared" si="1"/>
        <v>45</v>
      </c>
      <c r="D28" s="14">
        <v>145</v>
      </c>
      <c r="E28" s="14">
        <v>117</v>
      </c>
      <c r="F28" s="14">
        <v>81</v>
      </c>
    </row>
    <row r="29" spans="1:11" x14ac:dyDescent="0.2">
      <c r="A29" s="14" t="s">
        <v>27</v>
      </c>
      <c r="B29" s="14">
        <v>5</v>
      </c>
      <c r="C29" s="14">
        <f t="shared" si="1"/>
        <v>0</v>
      </c>
      <c r="D29" s="14">
        <v>5</v>
      </c>
      <c r="E29" s="14">
        <v>0</v>
      </c>
      <c r="F29" s="14">
        <v>0</v>
      </c>
    </row>
    <row r="30" spans="1:11" x14ac:dyDescent="0.2">
      <c r="A30" s="14" t="s">
        <v>28</v>
      </c>
      <c r="B30" s="14">
        <v>5</v>
      </c>
      <c r="C30" s="14">
        <f t="shared" si="1"/>
        <v>0</v>
      </c>
      <c r="D30" s="14">
        <v>5</v>
      </c>
      <c r="E30" s="14">
        <v>0</v>
      </c>
      <c r="F30" s="14">
        <v>0</v>
      </c>
    </row>
    <row r="31" spans="1:11" x14ac:dyDescent="0.2">
      <c r="A31" s="14" t="s">
        <v>29</v>
      </c>
      <c r="B31" s="14">
        <v>0</v>
      </c>
      <c r="C31" s="14">
        <f t="shared" si="1"/>
        <v>30</v>
      </c>
      <c r="D31" s="14">
        <v>30</v>
      </c>
      <c r="E31" s="14">
        <v>30</v>
      </c>
      <c r="F31" s="14">
        <v>100</v>
      </c>
      <c r="G31" s="15"/>
    </row>
    <row r="32" spans="1:11" x14ac:dyDescent="0.2">
      <c r="A32" s="14" t="s">
        <v>30</v>
      </c>
      <c r="B32" s="14">
        <v>0</v>
      </c>
      <c r="C32" s="14">
        <f t="shared" si="1"/>
        <v>190</v>
      </c>
      <c r="D32" s="14">
        <v>190</v>
      </c>
      <c r="E32" s="14">
        <v>16</v>
      </c>
      <c r="F32" s="14">
        <v>9</v>
      </c>
      <c r="G32" s="15"/>
    </row>
    <row r="33" spans="1:7" x14ac:dyDescent="0.2">
      <c r="A33" s="14" t="s">
        <v>31</v>
      </c>
      <c r="B33" s="14">
        <v>10</v>
      </c>
      <c r="C33" s="14">
        <f t="shared" si="1"/>
        <v>0</v>
      </c>
      <c r="D33" s="14">
        <v>10</v>
      </c>
      <c r="E33" s="14">
        <v>7</v>
      </c>
      <c r="F33" s="14">
        <v>73</v>
      </c>
      <c r="G33" s="15"/>
    </row>
    <row r="34" spans="1:7" x14ac:dyDescent="0.2">
      <c r="A34" s="14" t="s">
        <v>32</v>
      </c>
      <c r="B34" s="14">
        <v>25</v>
      </c>
      <c r="C34" s="14">
        <f t="shared" si="1"/>
        <v>18</v>
      </c>
      <c r="D34" s="14">
        <v>43</v>
      </c>
      <c r="E34" s="14">
        <v>32</v>
      </c>
      <c r="F34" s="14">
        <v>75</v>
      </c>
      <c r="G34" s="15"/>
    </row>
    <row r="35" spans="1:7" x14ac:dyDescent="0.2">
      <c r="A35" s="14" t="s">
        <v>33</v>
      </c>
      <c r="B35" s="14">
        <v>5</v>
      </c>
      <c r="C35" s="14">
        <f t="shared" si="1"/>
        <v>6</v>
      </c>
      <c r="D35" s="14">
        <v>11</v>
      </c>
      <c r="E35" s="14">
        <v>6</v>
      </c>
      <c r="F35" s="14">
        <v>52</v>
      </c>
    </row>
    <row r="36" spans="1:7" x14ac:dyDescent="0.2">
      <c r="A36" s="14" t="s">
        <v>34</v>
      </c>
      <c r="B36" s="14">
        <v>10</v>
      </c>
      <c r="C36" s="14">
        <f t="shared" si="1"/>
        <v>0</v>
      </c>
      <c r="D36" s="14">
        <v>10</v>
      </c>
      <c r="E36" s="14">
        <v>0</v>
      </c>
      <c r="F36" s="14">
        <v>0</v>
      </c>
    </row>
    <row r="37" spans="1:7" x14ac:dyDescent="0.2">
      <c r="A37" s="14" t="s">
        <v>35</v>
      </c>
      <c r="B37" s="14">
        <v>86</v>
      </c>
      <c r="C37" s="14">
        <f t="shared" si="1"/>
        <v>0</v>
      </c>
      <c r="D37" s="14">
        <v>86</v>
      </c>
      <c r="E37" s="14">
        <v>66</v>
      </c>
      <c r="F37" s="14">
        <v>77</v>
      </c>
    </row>
    <row r="38" spans="1:7" x14ac:dyDescent="0.2">
      <c r="A38" s="14" t="s">
        <v>36</v>
      </c>
      <c r="B38" s="14">
        <v>9</v>
      </c>
      <c r="C38" s="14">
        <f t="shared" si="1"/>
        <v>10</v>
      </c>
      <c r="D38" s="14">
        <v>19</v>
      </c>
      <c r="E38" s="14">
        <v>18</v>
      </c>
      <c r="F38" s="14">
        <v>93</v>
      </c>
    </row>
    <row r="39" spans="1:7" x14ac:dyDescent="0.2">
      <c r="A39" s="14" t="s">
        <v>37</v>
      </c>
      <c r="B39" s="14">
        <v>147</v>
      </c>
      <c r="C39" s="14">
        <f t="shared" si="1"/>
        <v>20</v>
      </c>
      <c r="D39" s="14">
        <v>167</v>
      </c>
      <c r="E39" s="14">
        <v>159</v>
      </c>
      <c r="F39" s="14">
        <v>95</v>
      </c>
    </row>
    <row r="40" spans="1:7" x14ac:dyDescent="0.2">
      <c r="A40" s="14" t="s">
        <v>38</v>
      </c>
      <c r="B40" s="14">
        <v>152</v>
      </c>
      <c r="C40" s="14">
        <f t="shared" si="1"/>
        <v>105</v>
      </c>
      <c r="D40" s="14">
        <v>257</v>
      </c>
      <c r="E40" s="14">
        <v>50</v>
      </c>
      <c r="F40" s="14">
        <v>20</v>
      </c>
    </row>
    <row r="41" spans="1:7" x14ac:dyDescent="0.2">
      <c r="A41" s="14" t="s">
        <v>39</v>
      </c>
      <c r="B41" s="14">
        <v>25</v>
      </c>
      <c r="C41" s="14">
        <f t="shared" si="1"/>
        <v>5</v>
      </c>
      <c r="D41" s="14">
        <v>30</v>
      </c>
      <c r="E41" s="14">
        <v>5</v>
      </c>
      <c r="F41" s="14">
        <v>16</v>
      </c>
    </row>
    <row r="42" spans="1:7" x14ac:dyDescent="0.2">
      <c r="A42" s="14" t="s">
        <v>40</v>
      </c>
      <c r="B42" s="14">
        <v>14</v>
      </c>
      <c r="C42" s="14">
        <f t="shared" si="1"/>
        <v>0</v>
      </c>
      <c r="D42" s="14">
        <v>14</v>
      </c>
      <c r="E42" s="14">
        <v>12</v>
      </c>
      <c r="F42" s="14">
        <v>86</v>
      </c>
    </row>
    <row r="43" spans="1:7" x14ac:dyDescent="0.2">
      <c r="A43" s="14" t="s">
        <v>41</v>
      </c>
      <c r="B43" s="14">
        <v>344</v>
      </c>
      <c r="C43" s="14">
        <f t="shared" si="1"/>
        <v>0</v>
      </c>
      <c r="D43" s="14">
        <v>344</v>
      </c>
      <c r="E43" s="14">
        <v>333</v>
      </c>
      <c r="F43" s="14">
        <v>97</v>
      </c>
    </row>
    <row r="44" spans="1:7" x14ac:dyDescent="0.2">
      <c r="A44" s="14" t="s">
        <v>42</v>
      </c>
      <c r="B44" s="14">
        <v>0</v>
      </c>
      <c r="C44" s="14">
        <f t="shared" si="1"/>
        <v>11</v>
      </c>
      <c r="D44" s="14">
        <v>11</v>
      </c>
      <c r="E44" s="14">
        <v>11</v>
      </c>
      <c r="F44" s="14">
        <v>100</v>
      </c>
    </row>
    <row r="45" spans="1:7" x14ac:dyDescent="0.2">
      <c r="A45" s="14" t="s">
        <v>43</v>
      </c>
      <c r="B45" s="14">
        <v>0</v>
      </c>
      <c r="C45" s="14">
        <f t="shared" si="1"/>
        <v>9</v>
      </c>
      <c r="D45" s="14">
        <v>9</v>
      </c>
      <c r="E45" s="14">
        <v>9</v>
      </c>
      <c r="F45" s="14">
        <v>100</v>
      </c>
    </row>
    <row r="46" spans="1:7" x14ac:dyDescent="0.2">
      <c r="A46" s="14" t="s">
        <v>44</v>
      </c>
      <c r="B46" s="14">
        <v>606</v>
      </c>
      <c r="C46" s="14">
        <f t="shared" si="1"/>
        <v>56</v>
      </c>
      <c r="D46" s="14">
        <v>662</v>
      </c>
      <c r="E46" s="14">
        <v>391</v>
      </c>
      <c r="F46" s="14">
        <v>59</v>
      </c>
    </row>
    <row r="47" spans="1:7" x14ac:dyDescent="0.2">
      <c r="A47" s="14" t="s">
        <v>45</v>
      </c>
      <c r="B47" s="14">
        <v>4</v>
      </c>
      <c r="C47" s="14">
        <f t="shared" si="1"/>
        <v>0</v>
      </c>
      <c r="D47" s="14">
        <v>4</v>
      </c>
      <c r="E47" s="14">
        <v>1</v>
      </c>
      <c r="F47" s="14">
        <v>34</v>
      </c>
    </row>
    <row r="48" spans="1:7" x14ac:dyDescent="0.2">
      <c r="A48" s="14" t="s">
        <v>46</v>
      </c>
      <c r="B48" s="14">
        <v>11</v>
      </c>
      <c r="C48" s="14">
        <f t="shared" si="1"/>
        <v>6</v>
      </c>
      <c r="D48" s="14">
        <v>17</v>
      </c>
      <c r="E48" s="14">
        <v>16</v>
      </c>
      <c r="F48" s="14">
        <v>95</v>
      </c>
    </row>
    <row r="49" spans="1:26" x14ac:dyDescent="0.2">
      <c r="A49" s="14" t="s">
        <v>47</v>
      </c>
      <c r="B49" s="14">
        <v>0</v>
      </c>
      <c r="C49" s="14">
        <f t="shared" si="1"/>
        <v>42</v>
      </c>
      <c r="D49" s="14">
        <v>42</v>
      </c>
      <c r="E49" s="14">
        <v>0</v>
      </c>
      <c r="F49" s="14">
        <v>0</v>
      </c>
    </row>
    <row r="50" spans="1:26" x14ac:dyDescent="0.2">
      <c r="A50" s="14" t="s">
        <v>48</v>
      </c>
      <c r="B50" s="14">
        <v>20</v>
      </c>
      <c r="C50" s="14">
        <f t="shared" si="1"/>
        <v>-3</v>
      </c>
      <c r="D50" s="14">
        <v>17</v>
      </c>
      <c r="E50" s="14">
        <v>17</v>
      </c>
      <c r="F50" s="14">
        <v>100</v>
      </c>
    </row>
    <row r="51" spans="1:26" s="16" customFormat="1" ht="15" x14ac:dyDescent="0.25">
      <c r="A51" s="16" t="s">
        <v>49</v>
      </c>
      <c r="B51" s="16">
        <f>SUM(B27:B50)</f>
        <v>1578</v>
      </c>
      <c r="C51" s="16">
        <f>SUM(C27:C50)</f>
        <v>575</v>
      </c>
      <c r="D51" s="16">
        <f>SUM(D27:D50)</f>
        <v>2153</v>
      </c>
      <c r="E51" s="16">
        <f>SUM(E27:E50)</f>
        <v>1296</v>
      </c>
      <c r="F51" s="16">
        <v>60</v>
      </c>
      <c r="G51" s="19"/>
      <c r="H51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x14ac:dyDescent="0.2">
      <c r="A52" s="14"/>
      <c r="B52" s="14"/>
      <c r="C52" s="14"/>
      <c r="D52" s="14"/>
      <c r="E52" s="14"/>
      <c r="F52" s="14"/>
    </row>
    <row r="53" spans="1:26" x14ac:dyDescent="0.2">
      <c r="A53" s="14" t="s">
        <v>50</v>
      </c>
      <c r="B53" s="14">
        <f>B23-B51</f>
        <v>0</v>
      </c>
      <c r="C53" s="14">
        <f>C23-C51</f>
        <v>-406</v>
      </c>
      <c r="D53" s="14">
        <f>D23-D51</f>
        <v>-406</v>
      </c>
      <c r="E53" s="14">
        <f>E23-E51</f>
        <v>427</v>
      </c>
      <c r="F53" s="14"/>
    </row>
    <row r="54" spans="1:26" hidden="1" x14ac:dyDescent="0.2">
      <c r="A54" s="14"/>
      <c r="B54" s="14"/>
      <c r="C54" s="14"/>
      <c r="D54" s="14"/>
      <c r="E54" s="14"/>
      <c r="F54" s="14"/>
    </row>
    <row r="55" spans="1:26" x14ac:dyDescent="0.2">
      <c r="A55" s="14"/>
      <c r="B55" s="14"/>
      <c r="C55" s="14"/>
      <c r="D55" s="14"/>
      <c r="E55" s="14"/>
      <c r="F55" s="14"/>
    </row>
    <row r="56" spans="1:26" x14ac:dyDescent="0.2">
      <c r="A56" s="14" t="s">
        <v>51</v>
      </c>
      <c r="B56" s="14"/>
      <c r="C56" s="14"/>
      <c r="D56" s="14"/>
      <c r="E56" s="14"/>
      <c r="F56" s="14"/>
    </row>
    <row r="57" spans="1:26" x14ac:dyDescent="0.2">
      <c r="A57" s="14" t="s">
        <v>52</v>
      </c>
      <c r="B57" s="14">
        <v>0</v>
      </c>
      <c r="C57" s="14">
        <f>D57-B57</f>
        <v>406</v>
      </c>
      <c r="D57" s="14">
        <v>406</v>
      </c>
      <c r="E57" s="14">
        <v>-417</v>
      </c>
      <c r="F57" s="14"/>
    </row>
    <row r="58" spans="1:26" x14ac:dyDescent="0.2">
      <c r="A58" s="14" t="s">
        <v>53</v>
      </c>
      <c r="B58" s="14"/>
      <c r="C58" s="14"/>
      <c r="D58" s="14"/>
      <c r="E58" s="14" t="s">
        <v>54</v>
      </c>
      <c r="F58" s="14"/>
    </row>
    <row r="59" spans="1:26" x14ac:dyDescent="0.2">
      <c r="A59" s="14" t="s">
        <v>55</v>
      </c>
      <c r="B59" s="14"/>
      <c r="C59" s="14"/>
      <c r="D59" s="14"/>
      <c r="E59" s="14">
        <v>-9</v>
      </c>
      <c r="F59" s="14"/>
    </row>
    <row r="60" spans="1:26" x14ac:dyDescent="0.2">
      <c r="A60" s="14"/>
      <c r="B60" s="14"/>
      <c r="C60" s="14"/>
      <c r="D60" s="14"/>
      <c r="E60" s="14"/>
      <c r="F60" s="14"/>
    </row>
    <row r="61" spans="1:26" ht="15" x14ac:dyDescent="0.25">
      <c r="A61" s="16" t="s">
        <v>56</v>
      </c>
      <c r="B61" s="16">
        <f>SUM(B57:B58)</f>
        <v>0</v>
      </c>
      <c r="C61" s="16">
        <f>SUM(C57:C58)</f>
        <v>406</v>
      </c>
      <c r="D61" s="16">
        <f>SUM(D57:D58)</f>
        <v>406</v>
      </c>
      <c r="E61" s="16">
        <f>SUM(E57:E59)</f>
        <v>-426</v>
      </c>
      <c r="F61" s="16"/>
    </row>
    <row r="62" spans="1:26" x14ac:dyDescent="0.2">
      <c r="A62" s="14"/>
      <c r="B62" s="14"/>
      <c r="C62" s="14"/>
      <c r="D62" s="14"/>
      <c r="E62" s="14"/>
      <c r="F62" s="14"/>
    </row>
    <row r="63" spans="1:26" ht="3.75" customHeight="1" x14ac:dyDescent="0.2">
      <c r="A63" s="15"/>
      <c r="B63" s="15"/>
      <c r="C63" s="15"/>
      <c r="D63" s="15"/>
      <c r="E63" s="15"/>
      <c r="F63" s="15"/>
    </row>
    <row r="64" spans="1:26" x14ac:dyDescent="0.2">
      <c r="A64" s="15"/>
      <c r="B64" s="15"/>
      <c r="C64" s="15"/>
      <c r="D64" s="15"/>
      <c r="E64" s="15"/>
      <c r="F64" s="15"/>
    </row>
    <row r="65" spans="1:11" hidden="1" x14ac:dyDescent="0.2"/>
    <row r="66" spans="1:11" hidden="1" x14ac:dyDescent="0.2"/>
    <row r="67" spans="1:11" x14ac:dyDescent="0.2">
      <c r="A67" s="18" t="s">
        <v>57</v>
      </c>
      <c r="B67" s="18"/>
      <c r="C67" s="18"/>
      <c r="D67" s="18"/>
      <c r="E67" s="18"/>
      <c r="F67" s="18"/>
    </row>
    <row r="68" spans="1:11" ht="26.45" customHeight="1" x14ac:dyDescent="0.2">
      <c r="A68" s="3" t="s">
        <v>58</v>
      </c>
      <c r="B68" s="3"/>
      <c r="C68" s="3"/>
      <c r="D68" s="3"/>
      <c r="E68" s="3"/>
      <c r="F68" s="3"/>
      <c r="G68" s="3"/>
      <c r="H68" s="3"/>
    </row>
    <row r="69" spans="1:11" x14ac:dyDescent="0.2">
      <c r="A69" s="21"/>
      <c r="B69" s="18"/>
      <c r="C69" s="18"/>
      <c r="D69" s="18"/>
      <c r="E69" s="18"/>
      <c r="F69" s="18"/>
    </row>
    <row r="70" spans="1:11" x14ac:dyDescent="0.2">
      <c r="J70" s="15"/>
      <c r="K70" s="15"/>
    </row>
    <row r="71" spans="1:11" ht="15" x14ac:dyDescent="0.25">
      <c r="A71" s="7" t="s">
        <v>59</v>
      </c>
      <c r="B71" s="22"/>
      <c r="C71" s="22"/>
      <c r="D71" s="22"/>
      <c r="J71" s="15"/>
      <c r="K71" s="15"/>
    </row>
    <row r="72" spans="1:11" x14ac:dyDescent="0.2">
      <c r="A72" s="21" t="s">
        <v>60</v>
      </c>
      <c r="B72" s="22"/>
      <c r="C72" s="22"/>
      <c r="D72" s="22"/>
      <c r="J72" s="15"/>
      <c r="K72" s="15"/>
    </row>
    <row r="73" spans="1:11" x14ac:dyDescent="0.2">
      <c r="A73" t="s">
        <v>61</v>
      </c>
      <c r="J73" s="15"/>
      <c r="K73" s="15"/>
    </row>
    <row r="74" spans="1:11" x14ac:dyDescent="0.2">
      <c r="J74" s="15"/>
      <c r="K74" s="15"/>
    </row>
    <row r="75" spans="1:11" x14ac:dyDescent="0.2">
      <c r="J75" s="15"/>
      <c r="K75" s="15"/>
    </row>
    <row r="76" spans="1:11" ht="15" x14ac:dyDescent="0.25">
      <c r="A76" s="7" t="s">
        <v>62</v>
      </c>
      <c r="B76" s="22"/>
      <c r="C76" s="22"/>
      <c r="D76" s="22"/>
      <c r="E76" s="22"/>
      <c r="F76" s="22"/>
      <c r="J76" s="15"/>
      <c r="K76" s="15"/>
    </row>
    <row r="77" spans="1:11" ht="26.45" customHeight="1" x14ac:dyDescent="0.2">
      <c r="A77" s="3" t="s">
        <v>63</v>
      </c>
      <c r="B77" s="3"/>
      <c r="C77" s="3"/>
      <c r="D77" s="3"/>
      <c r="E77" s="3"/>
      <c r="F77" s="3"/>
      <c r="G77" s="3"/>
      <c r="H77" s="3"/>
      <c r="J77" s="15"/>
      <c r="K77" s="15"/>
    </row>
    <row r="78" spans="1:11" x14ac:dyDescent="0.2">
      <c r="A78" s="18"/>
      <c r="B78" s="18"/>
      <c r="C78" s="18"/>
      <c r="J78" s="15"/>
      <c r="K78" s="15"/>
    </row>
    <row r="79" spans="1:11" x14ac:dyDescent="0.2">
      <c r="A79" s="23" t="s">
        <v>64</v>
      </c>
      <c r="B79" s="23" t="s">
        <v>65</v>
      </c>
      <c r="C79" s="23" t="s">
        <v>66</v>
      </c>
      <c r="D79" s="23" t="s">
        <v>67</v>
      </c>
      <c r="E79" s="23" t="s">
        <v>68</v>
      </c>
      <c r="F79" s="23" t="s">
        <v>69</v>
      </c>
      <c r="G79" s="24"/>
      <c r="J79" s="15"/>
      <c r="K79" s="15"/>
    </row>
    <row r="80" spans="1:11" x14ac:dyDescent="0.2">
      <c r="A80" s="14" t="s">
        <v>70</v>
      </c>
      <c r="B80" s="23" t="s">
        <v>71</v>
      </c>
      <c r="C80" s="23"/>
      <c r="D80" s="24">
        <v>4112</v>
      </c>
      <c r="E80" s="25">
        <v>56600</v>
      </c>
      <c r="F80" s="25">
        <v>56600</v>
      </c>
      <c r="G80" s="26">
        <v>1</v>
      </c>
      <c r="J80" s="15"/>
      <c r="K80" s="15"/>
    </row>
    <row r="81" spans="1:12" x14ac:dyDescent="0.2">
      <c r="A81" s="14" t="s">
        <v>72</v>
      </c>
      <c r="B81" s="23" t="s">
        <v>71</v>
      </c>
      <c r="C81" s="23">
        <v>98037</v>
      </c>
      <c r="D81" s="24">
        <v>4111</v>
      </c>
      <c r="E81" s="25">
        <v>18663.82</v>
      </c>
      <c r="F81" s="25">
        <v>11663.82</v>
      </c>
      <c r="G81" s="26">
        <v>1</v>
      </c>
      <c r="J81" s="15"/>
      <c r="K81" s="15"/>
    </row>
    <row r="82" spans="1:12" x14ac:dyDescent="0.2">
      <c r="A82" s="14" t="s">
        <v>73</v>
      </c>
      <c r="B82" s="23" t="s">
        <v>71</v>
      </c>
      <c r="C82" s="23">
        <v>98071</v>
      </c>
      <c r="D82" s="24">
        <v>4111</v>
      </c>
      <c r="E82" s="25">
        <v>11334</v>
      </c>
      <c r="F82" s="25">
        <v>11334</v>
      </c>
      <c r="G82" s="26">
        <v>1</v>
      </c>
      <c r="K82" s="15"/>
      <c r="L82" s="15"/>
    </row>
    <row r="83" spans="1:12" x14ac:dyDescent="0.2">
      <c r="A83" s="14" t="s">
        <v>74</v>
      </c>
      <c r="B83" s="23" t="s">
        <v>71</v>
      </c>
      <c r="C83" s="23">
        <v>98074</v>
      </c>
      <c r="D83" s="24">
        <v>4111</v>
      </c>
      <c r="E83" s="25">
        <v>9407</v>
      </c>
      <c r="F83" s="25">
        <v>9407</v>
      </c>
      <c r="G83" s="26">
        <v>1</v>
      </c>
      <c r="K83" s="15"/>
      <c r="L83" s="15"/>
    </row>
    <row r="84" spans="1:12" x14ac:dyDescent="0.2">
      <c r="A84" s="18"/>
      <c r="B84" s="18"/>
      <c r="C84" s="18"/>
      <c r="J84" s="15"/>
      <c r="K84" s="15"/>
    </row>
    <row r="85" spans="1:12" x14ac:dyDescent="0.2">
      <c r="B85" s="18"/>
      <c r="C85" s="18"/>
      <c r="D85" s="18"/>
      <c r="E85" s="18"/>
      <c r="F85" s="18"/>
      <c r="J85" s="15"/>
      <c r="K85" s="15"/>
    </row>
    <row r="86" spans="1:12" ht="15" x14ac:dyDescent="0.25">
      <c r="A86" s="7" t="s">
        <v>75</v>
      </c>
      <c r="B86" s="22"/>
      <c r="C86" s="22"/>
      <c r="D86" s="22"/>
      <c r="E86" s="22"/>
      <c r="F86" s="18"/>
      <c r="J86" s="15"/>
      <c r="K86" s="15"/>
    </row>
    <row r="87" spans="1:12" ht="37.9" customHeight="1" x14ac:dyDescent="0.2">
      <c r="A87" s="3" t="s">
        <v>76</v>
      </c>
      <c r="B87" s="3"/>
      <c r="C87" s="3"/>
      <c r="D87" s="3"/>
      <c r="E87" s="3"/>
      <c r="F87" s="3"/>
      <c r="G87" s="3"/>
      <c r="H87" s="3"/>
    </row>
    <row r="88" spans="1:12" x14ac:dyDescent="0.2">
      <c r="A88" s="18"/>
      <c r="B88" s="18"/>
      <c r="C88" s="18"/>
      <c r="D88" s="18"/>
      <c r="E88" s="18"/>
      <c r="F88" s="18"/>
    </row>
    <row r="89" spans="1:12" x14ac:dyDescent="0.2">
      <c r="A89" s="18" t="s">
        <v>77</v>
      </c>
      <c r="B89" s="18"/>
      <c r="C89" s="18"/>
      <c r="D89" s="18"/>
      <c r="E89" s="18"/>
      <c r="F89" s="18"/>
    </row>
    <row r="90" spans="1:12" x14ac:dyDescent="0.2">
      <c r="A90" s="18" t="s">
        <v>78</v>
      </c>
      <c r="B90" s="18" t="s">
        <v>79</v>
      </c>
      <c r="C90" s="18"/>
      <c r="E90" s="18"/>
      <c r="F90" s="18"/>
    </row>
    <row r="91" spans="1:12" x14ac:dyDescent="0.2">
      <c r="A91" t="s">
        <v>80</v>
      </c>
      <c r="B91" s="18" t="s">
        <v>81</v>
      </c>
      <c r="C91" s="18"/>
      <c r="E91" s="18"/>
      <c r="F91" s="18"/>
    </row>
    <row r="92" spans="1:12" x14ac:dyDescent="0.2">
      <c r="B92" s="18"/>
      <c r="C92" s="18"/>
      <c r="D92" s="18"/>
      <c r="E92" s="18"/>
      <c r="F92" s="18"/>
    </row>
    <row r="93" spans="1:12" ht="26.45" customHeight="1" x14ac:dyDescent="0.2">
      <c r="A93" s="3" t="s">
        <v>82</v>
      </c>
      <c r="B93" s="3"/>
      <c r="C93" s="3"/>
      <c r="D93" s="3"/>
      <c r="E93" s="3"/>
      <c r="F93" s="3"/>
      <c r="G93" s="3"/>
      <c r="H93" s="3"/>
    </row>
    <row r="94" spans="1:12" x14ac:dyDescent="0.2">
      <c r="A94" s="27"/>
      <c r="B94" s="18"/>
      <c r="C94" s="18"/>
      <c r="D94" s="18"/>
      <c r="E94" s="18"/>
      <c r="F94" s="18"/>
      <c r="G94" s="18"/>
      <c r="H94" s="18"/>
    </row>
    <row r="95" spans="1:12" x14ac:dyDescent="0.2">
      <c r="A95" s="18" t="s">
        <v>83</v>
      </c>
      <c r="B95" s="22"/>
      <c r="C95" s="22"/>
      <c r="D95" s="22"/>
      <c r="E95" s="22"/>
      <c r="F95" s="22"/>
      <c r="G95" s="22"/>
      <c r="H95" s="18"/>
    </row>
    <row r="96" spans="1:12" x14ac:dyDescent="0.2">
      <c r="A96" s="18"/>
      <c r="B96" s="22"/>
      <c r="C96" s="22"/>
      <c r="D96" s="22"/>
      <c r="E96" s="22"/>
      <c r="F96" s="22"/>
    </row>
    <row r="97" spans="1:10" ht="15" x14ac:dyDescent="0.2">
      <c r="A97" s="22" t="s">
        <v>84</v>
      </c>
      <c r="B97" s="28"/>
      <c r="C97" s="18"/>
      <c r="D97" s="18"/>
      <c r="E97" s="18"/>
      <c r="F97" s="22"/>
    </row>
    <row r="98" spans="1:10" ht="33.75" customHeight="1" x14ac:dyDescent="0.2">
      <c r="A98" s="3" t="s">
        <v>85</v>
      </c>
      <c r="B98" s="3"/>
      <c r="C98" s="3"/>
      <c r="D98" s="3"/>
      <c r="E98" s="3"/>
      <c r="F98" s="3"/>
      <c r="G98" s="3"/>
      <c r="H98" s="3"/>
      <c r="I98" s="20"/>
    </row>
    <row r="99" spans="1:10" x14ac:dyDescent="0.2">
      <c r="B99" s="29"/>
      <c r="C99" s="29"/>
      <c r="D99" s="29"/>
      <c r="E99" s="29"/>
      <c r="F99" s="29"/>
    </row>
    <row r="100" spans="1:10" ht="15" customHeight="1" x14ac:dyDescent="0.2">
      <c r="A100" s="2" t="s">
        <v>86</v>
      </c>
      <c r="B100" s="2"/>
      <c r="C100" s="2"/>
      <c r="D100" s="2"/>
      <c r="E100" s="2"/>
      <c r="F100" s="2"/>
      <c r="G100" s="2"/>
      <c r="H100" s="2"/>
      <c r="I100" s="2"/>
      <c r="J100" s="30"/>
    </row>
    <row r="101" spans="1:10" x14ac:dyDescent="0.2">
      <c r="A101" s="1" t="s">
        <v>87</v>
      </c>
      <c r="B101" s="1"/>
      <c r="C101" s="1"/>
      <c r="D101" s="1"/>
      <c r="E101" s="1"/>
      <c r="F101" s="1"/>
      <c r="G101" s="1"/>
      <c r="H101" s="1"/>
      <c r="I101" s="1"/>
      <c r="J101" s="18"/>
    </row>
    <row r="102" spans="1:10" x14ac:dyDescent="0.2">
      <c r="D102" s="29"/>
      <c r="E102" s="29"/>
      <c r="F102" s="29"/>
      <c r="G102" s="29"/>
      <c r="H102" s="29"/>
    </row>
    <row r="103" spans="1:10" x14ac:dyDescent="0.2">
      <c r="A103" s="18" t="s">
        <v>88</v>
      </c>
      <c r="B103" s="18"/>
      <c r="C103" s="18"/>
      <c r="D103" s="18"/>
      <c r="E103" s="18"/>
      <c r="F103" s="18"/>
    </row>
    <row r="104" spans="1:10" x14ac:dyDescent="0.2">
      <c r="A104" s="18"/>
      <c r="B104" s="18"/>
      <c r="C104" s="18"/>
      <c r="D104" s="18"/>
      <c r="E104" s="18"/>
      <c r="F104" s="18"/>
    </row>
    <row r="105" spans="1:10" x14ac:dyDescent="0.2">
      <c r="A105" s="18"/>
      <c r="B105" s="18"/>
      <c r="C105" s="18"/>
      <c r="D105" s="18"/>
      <c r="E105" s="18"/>
      <c r="F105" s="18"/>
    </row>
    <row r="106" spans="1:10" x14ac:dyDescent="0.2">
      <c r="A106" s="22" t="s">
        <v>89</v>
      </c>
      <c r="B106" s="18"/>
      <c r="C106" s="18"/>
      <c r="D106" s="18"/>
      <c r="E106" s="18"/>
      <c r="F106" s="18"/>
    </row>
    <row r="107" spans="1:10" x14ac:dyDescent="0.2">
      <c r="A107" s="18"/>
      <c r="B107" t="s">
        <v>90</v>
      </c>
      <c r="C107" s="31"/>
      <c r="D107" s="18"/>
      <c r="E107" s="18"/>
      <c r="F107" s="18"/>
    </row>
    <row r="108" spans="1:10" x14ac:dyDescent="0.2">
      <c r="B108" s="18"/>
      <c r="C108" s="18"/>
      <c r="D108" s="18"/>
      <c r="E108" s="18"/>
      <c r="F108" s="18"/>
    </row>
    <row r="109" spans="1:10" x14ac:dyDescent="0.2">
      <c r="A109" s="18"/>
      <c r="B109" s="18" t="s">
        <v>91</v>
      </c>
      <c r="C109" s="18"/>
      <c r="D109" s="18"/>
      <c r="E109" s="18"/>
      <c r="F109" s="18"/>
    </row>
    <row r="110" spans="1:10" ht="15.75" x14ac:dyDescent="0.25">
      <c r="A110" s="18"/>
      <c r="B110" s="18"/>
      <c r="C110" s="5"/>
      <c r="D110" s="5"/>
      <c r="E110" s="5"/>
      <c r="F110" s="18"/>
    </row>
    <row r="111" spans="1:10" ht="15.75" hidden="1" x14ac:dyDescent="0.25">
      <c r="A111" s="18"/>
      <c r="B111" s="5"/>
      <c r="C111" s="5"/>
      <c r="D111" s="5"/>
      <c r="E111" s="18"/>
      <c r="F111" s="18"/>
    </row>
    <row r="112" spans="1:10" hidden="1" x14ac:dyDescent="0.2">
      <c r="A112" s="18"/>
      <c r="B112" s="18"/>
      <c r="C112" s="18"/>
      <c r="D112" s="18"/>
      <c r="E112" s="18"/>
      <c r="F112" s="18"/>
    </row>
    <row r="113" spans="1:6" x14ac:dyDescent="0.2">
      <c r="A113" s="18"/>
      <c r="B113" s="18"/>
      <c r="C113" s="18"/>
      <c r="D113" s="18"/>
      <c r="E113" s="18"/>
      <c r="F113" s="18"/>
    </row>
    <row r="114" spans="1:6" x14ac:dyDescent="0.2">
      <c r="A114" t="s">
        <v>92</v>
      </c>
      <c r="B114" s="31"/>
      <c r="C114" s="18"/>
      <c r="D114" s="18" t="s">
        <v>93</v>
      </c>
      <c r="E114" s="18"/>
      <c r="F114" s="18"/>
    </row>
  </sheetData>
  <mergeCells count="8">
    <mergeCell ref="A98:H98"/>
    <mergeCell ref="A100:I100"/>
    <mergeCell ref="A101:I101"/>
    <mergeCell ref="A1:F1"/>
    <mergeCell ref="A68:H68"/>
    <mergeCell ref="A77:H77"/>
    <mergeCell ref="A87:H87"/>
    <mergeCell ref="A93:H93"/>
  </mergeCells>
  <pageMargins left="0.41666666666666702" right="0.1875" top="0.70972222222222203" bottom="0.70972222222222203" header="0.51180555555555496" footer="0.51180555555555496"/>
  <pageSetup paperSize="9" scale="7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9.140625" defaultRowHeight="12.75" x14ac:dyDescent="0.2"/>
  <sheetData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9.140625" defaultRowHeight="12.75" x14ac:dyDescent="0.2"/>
  <sheetData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1312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CzechPoint</dc:creator>
  <dc:description/>
  <cp:lastModifiedBy>NO</cp:lastModifiedBy>
  <cp:revision>26</cp:revision>
  <dcterms:created xsi:type="dcterms:W3CDTF">2016-06-08T16:56:52Z</dcterms:created>
  <dcterms:modified xsi:type="dcterms:W3CDTF">2022-06-01T16:15:06Z</dcterms:modified>
  <dc:language>cs-CZ</dc:language>
</cp:coreProperties>
</file>